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48" windowWidth="8400" windowHeight="3672"/>
  </bookViews>
  <sheets>
    <sheet name="Model" sheetId="1" r:id="rId1"/>
  </sheets>
  <definedNames>
    <definedName name="Machine_used">Model!$B$12:$E$12</definedName>
    <definedName name="Maximum">Model!$B$21:$E$21</definedName>
    <definedName name="Processed">Model!$B$19:$E$19</definedName>
    <definedName name="Required">Model!$H$15</definedName>
    <definedName name="solver_adj" localSheetId="0" hidden="1">Model!$B$12:$E$12,Model!$B$15:$E$15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2</definedName>
    <definedName name="solver_ibd" localSheetId="0" hidden="1">2</definedName>
    <definedName name="solver_itr" localSheetId="0" hidden="1">100</definedName>
    <definedName name="solver_lhs1" localSheetId="0" hidden="1">Model!$B$12:$E$12</definedName>
    <definedName name="solver_lhs2" localSheetId="0" hidden="1">Model!$B$19:$E$19</definedName>
    <definedName name="solver_lhs3" localSheetId="0" hidden="1">Model!$F$15</definedName>
    <definedName name="solver_lhs4" localSheetId="0" hidden="1">Model!$B$15:$E$15</definedName>
    <definedName name="solver_lhs5" localSheetId="0" hidden="1">Model!$F$15</definedName>
    <definedName name="solver_lhs6" localSheetId="0" hidden="1">Model!$B$19:$E$19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2</definedName>
    <definedName name="solver_ofx" localSheetId="0" hidden="1">2</definedName>
    <definedName name="solver_opt" localSheetId="0" hidden="1">Model!$B$25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l3" localSheetId="0" hidden="1">2</definedName>
    <definedName name="solver_rel4" localSheetId="0" hidden="1">3</definedName>
    <definedName name="solver_rel5" localSheetId="0" hidden="1">2</definedName>
    <definedName name="solver_rel6" localSheetId="0" hidden="1">1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Model!$B$21:$E$21</definedName>
    <definedName name="solver_rhs3" localSheetId="0" hidden="1">Model!$H$15</definedName>
    <definedName name="solver_rhs4" localSheetId="0" hidden="1">0</definedName>
    <definedName name="solver_rhs5" localSheetId="0" hidden="1">Model!$H$15</definedName>
    <definedName name="solver_rhs6" localSheetId="0" hidden="1">Model!$B$21:$E$21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">Model!$F$15</definedName>
    <definedName name="Total_cost">Model!$B$25</definedName>
    <definedName name="Units_processed">Model!$B$15:$E$15</definedName>
  </definedNames>
  <calcPr calcId="152511"/>
</workbook>
</file>

<file path=xl/calcChain.xml><?xml version="1.0" encoding="utf-8"?>
<calcChain xmlns="http://schemas.openxmlformats.org/spreadsheetml/2006/main">
  <c r="B24" i="1" l="1"/>
  <c r="B23" i="1"/>
  <c r="B25" i="1" s="1"/>
  <c r="B21" i="1"/>
  <c r="C21" i="1"/>
  <c r="D21" i="1"/>
  <c r="E21" i="1"/>
  <c r="B19" i="1"/>
  <c r="C19" i="1"/>
  <c r="D19" i="1"/>
  <c r="E19" i="1"/>
  <c r="F15" i="1"/>
</calcChain>
</file>

<file path=xl/sharedStrings.xml><?xml version="1.0" encoding="utf-8"?>
<sst xmlns="http://schemas.openxmlformats.org/spreadsheetml/2006/main" count="55" uniqueCount="32">
  <si>
    <t>Monetary data on machines</t>
  </si>
  <si>
    <t>Machine 1</t>
  </si>
  <si>
    <t>Machine 2</t>
  </si>
  <si>
    <t>Machine 3</t>
  </si>
  <si>
    <t>Machine 4</t>
  </si>
  <si>
    <t>Fixed cost</t>
  </si>
  <si>
    <t>Variable cost</t>
  </si>
  <si>
    <t>Machine capacities</t>
  </si>
  <si>
    <t>Total</t>
  </si>
  <si>
    <t>Required</t>
  </si>
  <si>
    <t>=</t>
  </si>
  <si>
    <t>Logical constraints (nothing can be produced if 0-1 variable is 0)</t>
  </si>
  <si>
    <t>&lt;=</t>
  </si>
  <si>
    <t>Maximum</t>
  </si>
  <si>
    <t>Total fixed cost</t>
  </si>
  <si>
    <t>Total variable cost</t>
  </si>
  <si>
    <t>Total cost</t>
  </si>
  <si>
    <t>Production on four machines</t>
  </si>
  <si>
    <t>Range names used:</t>
  </si>
  <si>
    <t>=Model!$B$21:$E$21</t>
  </si>
  <si>
    <t>Machine used</t>
  </si>
  <si>
    <t>Units processed</t>
  </si>
  <si>
    <t>Processed</t>
  </si>
  <si>
    <t>Machine_used</t>
  </si>
  <si>
    <t>=Model!$B$12:$E$12</t>
  </si>
  <si>
    <t>=Model!$B$19:$E$19</t>
  </si>
  <si>
    <t>=Model!$H$15</t>
  </si>
  <si>
    <t>=Model!$F$15</t>
  </si>
  <si>
    <t>Total_cost</t>
  </si>
  <si>
    <t>=Model!$B$25</t>
  </si>
  <si>
    <t>Units_processed</t>
  </si>
  <si>
    <t>=Model!$B$15:$E$15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</si>
</sst>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164" fontId="2" fillId="2" borderId="0" xfId="0" applyNumberFormat="1" applyFont="1" applyFill="1" applyBorder="1"/>
    <xf numFmtId="164" fontId="2" fillId="0" borderId="0" xfId="0" applyNumberFormat="1" applyFont="1" applyBorder="1"/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1" fontId="2" fillId="3" borderId="0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Border="1"/>
    <xf numFmtId="1" fontId="2" fillId="0" borderId="0" xfId="0" applyNumberFormat="1" applyFont="1"/>
    <xf numFmtId="164" fontId="2" fillId="0" borderId="0" xfId="0" applyNumberFormat="1" applyFont="1"/>
    <xf numFmtId="164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5"/>
  <sheetViews>
    <sheetView tabSelected="1" workbookViewId="0"/>
  </sheetViews>
  <sheetFormatPr defaultColWidth="9.109375" defaultRowHeight="14.4" x14ac:dyDescent="0.3"/>
  <cols>
    <col min="1" max="1" width="17.6640625" style="2" customWidth="1"/>
    <col min="2" max="5" width="10" style="2" bestFit="1" customWidth="1"/>
    <col min="6" max="9" width="9.109375" style="2"/>
    <col min="10" max="10" width="18.33203125" style="2" bestFit="1" customWidth="1"/>
    <col min="11" max="16384" width="9.109375" style="2"/>
  </cols>
  <sheetData>
    <row r="1" spans="1:11" x14ac:dyDescent="0.3">
      <c r="A1" s="1" t="s">
        <v>17</v>
      </c>
      <c r="J1" s="1" t="s">
        <v>18</v>
      </c>
    </row>
    <row r="2" spans="1:11" x14ac:dyDescent="0.3">
      <c r="J2" s="3" t="s">
        <v>23</v>
      </c>
      <c r="K2" s="3" t="s">
        <v>24</v>
      </c>
    </row>
    <row r="3" spans="1:11" x14ac:dyDescent="0.3">
      <c r="A3" s="2" t="s">
        <v>0</v>
      </c>
      <c r="J3" s="3" t="s">
        <v>13</v>
      </c>
      <c r="K3" s="3" t="s">
        <v>19</v>
      </c>
    </row>
    <row r="4" spans="1:11" x14ac:dyDescent="0.3">
      <c r="B4" s="4" t="s">
        <v>1</v>
      </c>
      <c r="C4" s="4" t="s">
        <v>2</v>
      </c>
      <c r="D4" s="4" t="s">
        <v>3</v>
      </c>
      <c r="E4" s="4" t="s">
        <v>4</v>
      </c>
      <c r="J4" s="3" t="s">
        <v>22</v>
      </c>
      <c r="K4" s="3" t="s">
        <v>25</v>
      </c>
    </row>
    <row r="5" spans="1:11" x14ac:dyDescent="0.3">
      <c r="A5" s="2" t="s">
        <v>5</v>
      </c>
      <c r="B5" s="5">
        <v>1000</v>
      </c>
      <c r="C5" s="5">
        <v>920</v>
      </c>
      <c r="D5" s="5">
        <v>800</v>
      </c>
      <c r="E5" s="5">
        <v>700</v>
      </c>
      <c r="J5" s="3" t="s">
        <v>9</v>
      </c>
      <c r="K5" s="3" t="s">
        <v>26</v>
      </c>
    </row>
    <row r="6" spans="1:11" x14ac:dyDescent="0.3">
      <c r="A6" s="2" t="s">
        <v>6</v>
      </c>
      <c r="B6" s="5">
        <v>20</v>
      </c>
      <c r="C6" s="5">
        <v>24</v>
      </c>
      <c r="D6" s="5">
        <v>16</v>
      </c>
      <c r="E6" s="5">
        <v>28</v>
      </c>
      <c r="J6" s="3" t="s">
        <v>8</v>
      </c>
      <c r="K6" s="3" t="s">
        <v>27</v>
      </c>
    </row>
    <row r="7" spans="1:11" x14ac:dyDescent="0.3">
      <c r="B7" s="6"/>
      <c r="C7" s="6"/>
      <c r="D7" s="6"/>
      <c r="E7" s="6"/>
      <c r="J7" s="3" t="s">
        <v>28</v>
      </c>
      <c r="K7" s="3" t="s">
        <v>29</v>
      </c>
    </row>
    <row r="8" spans="1:11" x14ac:dyDescent="0.3">
      <c r="A8" s="2" t="s">
        <v>7</v>
      </c>
      <c r="B8" s="4" t="s">
        <v>1</v>
      </c>
      <c r="C8" s="4" t="s">
        <v>2</v>
      </c>
      <c r="D8" s="4" t="s">
        <v>3</v>
      </c>
      <c r="E8" s="4" t="s">
        <v>4</v>
      </c>
      <c r="J8" s="3" t="s">
        <v>30</v>
      </c>
      <c r="K8" s="3" t="s">
        <v>31</v>
      </c>
    </row>
    <row r="9" spans="1:11" x14ac:dyDescent="0.3">
      <c r="B9" s="7">
        <v>900</v>
      </c>
      <c r="C9" s="7">
        <v>1000</v>
      </c>
      <c r="D9" s="7">
        <v>1200</v>
      </c>
      <c r="E9" s="7">
        <v>1600</v>
      </c>
    </row>
    <row r="10" spans="1:11" x14ac:dyDescent="0.3">
      <c r="J10" s="1"/>
    </row>
    <row r="11" spans="1:11" x14ac:dyDescent="0.3">
      <c r="B11" s="4" t="s">
        <v>1</v>
      </c>
      <c r="C11" s="4" t="s">
        <v>2</v>
      </c>
      <c r="D11" s="4" t="s">
        <v>3</v>
      </c>
      <c r="E11" s="4" t="s">
        <v>4</v>
      </c>
      <c r="J11" s="8"/>
      <c r="K11" s="9"/>
    </row>
    <row r="12" spans="1:11" x14ac:dyDescent="0.3">
      <c r="A12" s="2" t="s">
        <v>20</v>
      </c>
      <c r="B12" s="10">
        <v>1</v>
      </c>
      <c r="C12" s="11">
        <v>0</v>
      </c>
      <c r="D12" s="10">
        <v>1</v>
      </c>
      <c r="E12" s="11">
        <v>0</v>
      </c>
      <c r="J12" s="8"/>
      <c r="K12" s="9"/>
    </row>
    <row r="13" spans="1:11" x14ac:dyDescent="0.3">
      <c r="J13" s="8"/>
      <c r="K13" s="9"/>
    </row>
    <row r="14" spans="1:11" x14ac:dyDescent="0.3">
      <c r="B14" s="4" t="s">
        <v>1</v>
      </c>
      <c r="C14" s="4" t="s">
        <v>2</v>
      </c>
      <c r="D14" s="4" t="s">
        <v>3</v>
      </c>
      <c r="E14" s="4" t="s">
        <v>4</v>
      </c>
      <c r="F14" s="4" t="s">
        <v>8</v>
      </c>
      <c r="G14" s="4"/>
      <c r="H14" s="4" t="s">
        <v>9</v>
      </c>
      <c r="I14" s="4"/>
      <c r="J14" s="8"/>
      <c r="K14" s="9"/>
    </row>
    <row r="15" spans="1:11" x14ac:dyDescent="0.3">
      <c r="A15" s="2" t="s">
        <v>21</v>
      </c>
      <c r="B15" s="10">
        <v>800.00000000000011</v>
      </c>
      <c r="C15" s="10">
        <v>0</v>
      </c>
      <c r="D15" s="10">
        <v>1199.9999999999998</v>
      </c>
      <c r="E15" s="11">
        <v>0</v>
      </c>
      <c r="F15" s="2">
        <f>SUM(B15:E15)</f>
        <v>2000</v>
      </c>
      <c r="G15" s="12" t="s">
        <v>10</v>
      </c>
      <c r="H15" s="7">
        <v>2000</v>
      </c>
      <c r="I15" s="13"/>
      <c r="J15" s="8"/>
      <c r="K15" s="9"/>
    </row>
    <row r="16" spans="1:11" x14ac:dyDescent="0.3">
      <c r="J16" s="8"/>
      <c r="K16" s="9"/>
    </row>
    <row r="17" spans="1:11" x14ac:dyDescent="0.3">
      <c r="A17" s="2" t="s">
        <v>11</v>
      </c>
      <c r="J17" s="8"/>
      <c r="K17" s="9"/>
    </row>
    <row r="18" spans="1:11" x14ac:dyDescent="0.3">
      <c r="B18" s="4" t="s">
        <v>1</v>
      </c>
      <c r="C18" s="4" t="s">
        <v>2</v>
      </c>
      <c r="D18" s="4" t="s">
        <v>3</v>
      </c>
      <c r="E18" s="4" t="s">
        <v>4</v>
      </c>
      <c r="J18" s="8"/>
      <c r="K18" s="9"/>
    </row>
    <row r="19" spans="1:11" x14ac:dyDescent="0.3">
      <c r="A19" s="2" t="s">
        <v>22</v>
      </c>
      <c r="B19" s="2">
        <f>B15</f>
        <v>800.00000000000011</v>
      </c>
      <c r="C19" s="2">
        <f>C15</f>
        <v>0</v>
      </c>
      <c r="D19" s="2">
        <f>D15</f>
        <v>1199.9999999999998</v>
      </c>
      <c r="E19" s="14">
        <f>E15</f>
        <v>0</v>
      </c>
      <c r="J19" s="8"/>
      <c r="K19" s="9"/>
    </row>
    <row r="20" spans="1:11" x14ac:dyDescent="0.3">
      <c r="B20" s="4" t="s">
        <v>12</v>
      </c>
      <c r="C20" s="4" t="s">
        <v>12</v>
      </c>
      <c r="D20" s="4" t="s">
        <v>12</v>
      </c>
      <c r="E20" s="4" t="s">
        <v>12</v>
      </c>
      <c r="J20" s="8"/>
      <c r="K20" s="9"/>
    </row>
    <row r="21" spans="1:11" x14ac:dyDescent="0.3">
      <c r="A21" s="2" t="s">
        <v>13</v>
      </c>
      <c r="B21" s="2">
        <f>B12*B9</f>
        <v>900</v>
      </c>
      <c r="C21" s="14">
        <f>C12*C9</f>
        <v>0</v>
      </c>
      <c r="D21" s="2">
        <f>D12*D9</f>
        <v>1200</v>
      </c>
      <c r="E21" s="14">
        <f>E12*E9</f>
        <v>0</v>
      </c>
    </row>
    <row r="23" spans="1:11" x14ac:dyDescent="0.3">
      <c r="A23" s="2" t="s">
        <v>14</v>
      </c>
      <c r="B23" s="15">
        <f>SUMPRODUCT(B12:E12,B5:E5)</f>
        <v>1800</v>
      </c>
    </row>
    <row r="24" spans="1:11" x14ac:dyDescent="0.3">
      <c r="A24" s="2" t="s">
        <v>15</v>
      </c>
      <c r="B24" s="15">
        <f>SUMPRODUCT(B15:E15,B6:E6)</f>
        <v>35200</v>
      </c>
    </row>
    <row r="25" spans="1:11" x14ac:dyDescent="0.3">
      <c r="A25" s="2" t="s">
        <v>16</v>
      </c>
      <c r="B25" s="16">
        <f>SUM(B23:B24)</f>
        <v>37000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5.26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Machine_used</vt:lpstr>
      <vt:lpstr>Maximum</vt:lpstr>
      <vt:lpstr>Processed</vt:lpstr>
      <vt:lpstr>Required</vt:lpstr>
      <vt:lpstr>Total</vt:lpstr>
      <vt:lpstr>Total_cost</vt:lpstr>
      <vt:lpstr>Units_processed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1996-02-18T17:36:02Z</cp:lastPrinted>
  <dcterms:created xsi:type="dcterms:W3CDTF">1996-02-05T02:11:09Z</dcterms:created>
  <dcterms:modified xsi:type="dcterms:W3CDTF">2014-03-10T15:56:53Z</dcterms:modified>
</cp:coreProperties>
</file>